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ZKA\Downloads\"/>
    </mc:Choice>
  </mc:AlternateContent>
  <bookViews>
    <workbookView xWindow="0" yWindow="0" windowWidth="20490" windowHeight="7755" firstSheet="1" activeTab="5"/>
  </bookViews>
  <sheets>
    <sheet name="PENDATAAN BIAYA" sheetId="5" r:id="rId1"/>
    <sheet name="TABEL DISTRIBUSI FREKUENSI" sheetId="4" r:id="rId2"/>
    <sheet name="DIAGRAM ATAU GRAFIK" sheetId="6" r:id="rId3"/>
    <sheet name="MEAN" sheetId="1" r:id="rId4"/>
    <sheet name="MEDIAN" sheetId="2" r:id="rId5"/>
    <sheet name="MODUS" sheetId="3" r:id="rId6"/>
  </sheets>
  <externalReferences>
    <externalReference r:id="rId7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6" i="1" l="1"/>
  <c r="D14" i="1"/>
  <c r="D13" i="1"/>
  <c r="D12" i="1"/>
  <c r="D11" i="1"/>
  <c r="D9" i="1"/>
  <c r="D8" i="1"/>
  <c r="D7" i="1"/>
  <c r="D6" i="1"/>
  <c r="D5" i="1"/>
  <c r="D4" i="1"/>
  <c r="D3" i="1"/>
  <c r="D2" i="1"/>
  <c r="B34" i="5" l="1"/>
</calcChain>
</file>

<file path=xl/sharedStrings.xml><?xml version="1.0" encoding="utf-8"?>
<sst xmlns="http://schemas.openxmlformats.org/spreadsheetml/2006/main" count="139" uniqueCount="100">
  <si>
    <t>Frekuensi</t>
  </si>
  <si>
    <t>45.500 - 50.000</t>
  </si>
  <si>
    <t>51.000 - 56000</t>
  </si>
  <si>
    <t>Nominal Pengeluaran</t>
  </si>
  <si>
    <t>57.000 - 62.000</t>
  </si>
  <si>
    <t>63.000 - 68.000</t>
  </si>
  <si>
    <t>69.000 - 74.000</t>
  </si>
  <si>
    <t>75.000 - 80.000</t>
  </si>
  <si>
    <t>81.000 - 86.000</t>
  </si>
  <si>
    <t>87.000 - 92.000</t>
  </si>
  <si>
    <t>93.000 - 98.000</t>
  </si>
  <si>
    <t>99.000 - 104.000</t>
  </si>
  <si>
    <t>105.000 - 110.000</t>
  </si>
  <si>
    <t>111.000 - 116.000</t>
  </si>
  <si>
    <t>117.000 - 122.000</t>
  </si>
  <si>
    <t>123.000 - 128.000</t>
  </si>
  <si>
    <t>129.000 - 134.000</t>
  </si>
  <si>
    <t>Xi</t>
  </si>
  <si>
    <t>Σfi=35</t>
  </si>
  <si>
    <t>fi.Xi</t>
  </si>
  <si>
    <t>Rumus Rata - Rata (mean)</t>
  </si>
  <si>
    <t>x = Σfi.xi / Σfi</t>
  </si>
  <si>
    <t xml:space="preserve">Fk </t>
  </si>
  <si>
    <t>Σfi.Xi = Rp. 3.102.500</t>
  </si>
  <si>
    <t xml:space="preserve">   =Rp. 3.102.500 / 35</t>
  </si>
  <si>
    <t>Rp 81.000 - Rp 86.000</t>
  </si>
  <si>
    <t>Rp 45.000 - Rp 50.000</t>
  </si>
  <si>
    <t>Rp 51.000 -Rp 56000</t>
  </si>
  <si>
    <t>Rp 57.000 - Rp 62.000</t>
  </si>
  <si>
    <t>Rp 63.000 - RP 68.000</t>
  </si>
  <si>
    <t>Rp 69.000 - Rp 74.000</t>
  </si>
  <si>
    <t>Rp 75.000 - Rp 80.000</t>
  </si>
  <si>
    <t>Rp 87.000 - Rp 92.000</t>
  </si>
  <si>
    <t>Rp 93.000 - Rp 98.000</t>
  </si>
  <si>
    <t>Rp 99.000 -Rp 104.000</t>
  </si>
  <si>
    <t>Rp 105.000 -Rp 110.000</t>
  </si>
  <si>
    <t>Rp 111.000 - Rp 116.000</t>
  </si>
  <si>
    <t>Rp 117.000 - Rp 122.000</t>
  </si>
  <si>
    <t>Rp 123.000 - Rp 128.000</t>
  </si>
  <si>
    <t>Rp 129.000 - Rp 134.000</t>
  </si>
  <si>
    <t>keterangan</t>
  </si>
  <si>
    <t>Md = median</t>
  </si>
  <si>
    <t>Tb = batas bawah kelas median</t>
  </si>
  <si>
    <t>n = banyak data</t>
  </si>
  <si>
    <t xml:space="preserve">fkk = frekuensi komulatif kurang dari kelas median </t>
  </si>
  <si>
    <t>f = frekuensi kelas median</t>
  </si>
  <si>
    <t>p = panjang kelas median</t>
  </si>
  <si>
    <t>cara Penyelesaian mencari median</t>
  </si>
  <si>
    <t>Cara Mencari Fkk</t>
  </si>
  <si>
    <t>1/2 × n = 1/2 × 35 = 17,5</t>
  </si>
  <si>
    <t xml:space="preserve">nominal atau fk yang mencangkup 17,5 yaitu 18 </t>
  </si>
  <si>
    <t xml:space="preserve">keterangan </t>
  </si>
  <si>
    <t>Mau = modus</t>
  </si>
  <si>
    <t>Tb = batas bawah kelas modus data kelompok</t>
  </si>
  <si>
    <t xml:space="preserve">d2 = selisih frekuensi kelas modus dengan setelah kelas modus </t>
  </si>
  <si>
    <t>d1 = selisih frekuensi kelas modus dengan sebelum kelas modus</t>
  </si>
  <si>
    <t>P = panjang kelas</t>
  </si>
  <si>
    <t xml:space="preserve">Cara penyelesaian mencari modus data tersebut </t>
  </si>
  <si>
    <t>dengan cara = mencari angka / nilai frekuensi yang terbesar atau tertinggi</t>
  </si>
  <si>
    <t>Cara mencari fk</t>
  </si>
  <si>
    <t>sehingga fk = 8</t>
  </si>
  <si>
    <t xml:space="preserve">Pendataan Biaya Perjalanan Siswa/I </t>
  </si>
  <si>
    <t>X AK 2</t>
  </si>
  <si>
    <t>SMK NEGERI 50 JAKARTA</t>
  </si>
  <si>
    <t>1. Abu Haniv Ramadanni = 80rb</t>
  </si>
  <si>
    <t>2. Adinda Nur Amelia = 120rb</t>
  </si>
  <si>
    <t>3. Adinda Putri Nariswari = 100rb</t>
  </si>
  <si>
    <t>4. Andhara Dinie = 90rb</t>
  </si>
  <si>
    <t>5. Audia Chelsy Agistha = 112rb</t>
  </si>
  <si>
    <t>6.Azka Nafisha A.H =100ribu</t>
  </si>
  <si>
    <t>7. Bunga Ramadanny = 45,5 ribu</t>
  </si>
  <si>
    <t>8. Devina Nailatul Izzah = 113,5 rb</t>
  </si>
  <si>
    <t>9.DWI ANDINI =76RB</t>
  </si>
  <si>
    <t>10. Dwi Ramadhani = 53rb</t>
  </si>
  <si>
    <t>11. Dwi zalfa nur Rahma = 110rb</t>
  </si>
  <si>
    <t>12. Faras Firman A. B = 73 rb</t>
  </si>
  <si>
    <t>13. Fidelia Ardina Callista = 70rb</t>
  </si>
  <si>
    <t>14.intan febrian koto=130rb</t>
  </si>
  <si>
    <t>15. Isnuli Hari Monica = 102rb</t>
  </si>
  <si>
    <t>16. Jessie Valeria Widjaja= 117rb</t>
  </si>
  <si>
    <t>17. Kartika Lidya Sandra Simanjuntak= Rp.133.000</t>
  </si>
  <si>
    <t>18. Lailatul Mazidah = 100rb</t>
  </si>
  <si>
    <t>19.Matthew R.I Nahusona=70rb</t>
  </si>
  <si>
    <t>20. Maura Andini = 100rb</t>
  </si>
  <si>
    <t>21. Mila Kholida = 100rb</t>
  </si>
  <si>
    <t>22. Muhamad Rian Maulana = 65 rb</t>
  </si>
  <si>
    <t>23.Mutiara Sari = 82rb</t>
  </si>
  <si>
    <t>24. Nanda Zauhara = 70rb</t>
  </si>
  <si>
    <t>25. Nayla Dini Tsabita = 100 rb</t>
  </si>
  <si>
    <t>26. Neva Falerina = 70,5rb</t>
  </si>
  <si>
    <t>27.Novi anggriyani putri = 67rb</t>
  </si>
  <si>
    <t xml:space="preserve">28. Novi ramadani safrudin  = 132 rb </t>
  </si>
  <si>
    <t>29. Putri Nurazizah = 82rb</t>
  </si>
  <si>
    <t>31. Rasti kirana Ayu = 100rb</t>
  </si>
  <si>
    <t>32. Revalina Puspa Rini = 112 rb</t>
  </si>
  <si>
    <t>33. Siti Sarah= 57rb</t>
  </si>
  <si>
    <t>34. Tabitha Putri Nadila = 45,5rb</t>
  </si>
  <si>
    <t>35. Uut Permatasari = 46,5rb</t>
  </si>
  <si>
    <t>36. Vegi Cahya = 51 rb</t>
  </si>
  <si>
    <t>Diagram atau Grafik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</si>
</sst>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Rp&quot;* #,##0.00_-;\-&quot;Rp&quot;* #,##0.00_-;_-&quot;Rp&quot;* &quot;-&quot;??_-;_-@_-"/>
    <numFmt numFmtId="169" formatCode="_-&quot;Rp&quot;* #,##0_-;\-&quot;Rp&quot;* #,##0_-;_-&quot;Rp&quot;* &quot;-&quot;??_-;_-@_-"/>
    <numFmt numFmtId="170" formatCode="_-&quot;Rp&quot;* #,##0.00_-;\-&quot;Rp&quot;* #,##0.00_-;_-&quot;Rp&quot;* &quot;-&quot;?_-;_-@_-"/>
    <numFmt numFmtId="171" formatCode="_([$Rp-421]* #,##0.00_);_([$Rp-421]* \(#,##0.00\);_([$Rp-421]* &quot;-&quot;??_);_(@_)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8" tint="-0.249977111117893"/>
      <name val="Calibri"/>
      <family val="2"/>
      <scheme val="minor"/>
    </font>
    <font>
      <sz val="11"/>
      <color theme="8" tint="-0.249977111117893"/>
      <name val="Calibri"/>
      <family val="2"/>
      <scheme val="minor"/>
    </font>
    <font>
      <sz val="16"/>
      <color theme="1"/>
      <name val="Times New Roman"/>
      <family val="1"/>
    </font>
    <font>
      <sz val="11"/>
      <color theme="1"/>
      <name val="Times New Roman"/>
      <family val="1"/>
    </font>
    <font>
      <b/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44" fontId="0" fillId="0" borderId="1" xfId="0" applyNumberFormat="1" applyBorder="1" applyAlignment="1">
      <alignment horizontal="center" vertical="center"/>
    </xf>
    <xf numFmtId="44" fontId="1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44" fontId="0" fillId="0" borderId="0" xfId="0" applyNumberFormat="1"/>
    <xf numFmtId="0" fontId="0" fillId="0" borderId="0" xfId="0" applyAlignment="1">
      <alignment horizontal="left" vertical="top"/>
    </xf>
    <xf numFmtId="0" fontId="0" fillId="0" borderId="0" xfId="0" applyBorder="1"/>
    <xf numFmtId="0" fontId="0" fillId="0" borderId="1" xfId="0" applyBorder="1" applyAlignment="1">
      <alignment horizontal="left" vertical="top"/>
    </xf>
    <xf numFmtId="44" fontId="0" fillId="0" borderId="1" xfId="0" applyNumberFormat="1" applyBorder="1" applyAlignment="1">
      <alignment horizontal="left" vertical="top"/>
    </xf>
    <xf numFmtId="44" fontId="1" fillId="0" borderId="1" xfId="0" applyNumberFormat="1" applyFont="1" applyBorder="1" applyAlignment="1">
      <alignment vertical="center"/>
    </xf>
    <xf numFmtId="0" fontId="0" fillId="0" borderId="0" xfId="0" applyBorder="1" applyAlignment="1">
      <alignment vertical="center"/>
    </xf>
    <xf numFmtId="169" fontId="0" fillId="0" borderId="1" xfId="0" applyNumberFormat="1" applyBorder="1" applyAlignment="1">
      <alignment horizontal="center" vertical="center"/>
    </xf>
    <xf numFmtId="169" fontId="0" fillId="0" borderId="0" xfId="0" applyNumberFormat="1" applyBorder="1" applyAlignment="1">
      <alignment vertical="center"/>
    </xf>
    <xf numFmtId="0" fontId="0" fillId="0" borderId="0" xfId="0" applyAlignment="1">
      <alignment horizontal="left" vertical="top"/>
    </xf>
    <xf numFmtId="0" fontId="2" fillId="0" borderId="0" xfId="0" applyFont="1" applyAlignment="1">
      <alignment horizontal="left" vertical="top"/>
    </xf>
    <xf numFmtId="4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4" fontId="0" fillId="2" borderId="1" xfId="0" applyNumberFormat="1" applyFill="1" applyBorder="1" applyAlignment="1">
      <alignment horizontal="center" vertical="center"/>
    </xf>
    <xf numFmtId="0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/>
    <xf numFmtId="0" fontId="0" fillId="0" borderId="0" xfId="0" applyAlignment="1">
      <alignment horizontal="left"/>
    </xf>
    <xf numFmtId="169" fontId="3" fillId="0" borderId="1" xfId="0" applyNumberFormat="1" applyFont="1" applyBorder="1" applyAlignment="1">
      <alignment horizontal="center" vertical="center"/>
    </xf>
    <xf numFmtId="169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170" fontId="0" fillId="2" borderId="1" xfId="0" applyNumberFormat="1" applyFill="1" applyBorder="1" applyAlignment="1">
      <alignment horizontal="left" vertical="top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1" xfId="0" applyFont="1" applyBorder="1"/>
    <xf numFmtId="171" fontId="5" fillId="0" borderId="1" xfId="0" applyNumberFormat="1" applyFont="1" applyBorder="1"/>
    <xf numFmtId="0" fontId="5" fillId="0" borderId="1" xfId="0" applyFont="1" applyBorder="1" applyAlignment="1">
      <alignment horizontal="left"/>
    </xf>
    <xf numFmtId="0" fontId="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Diagram</a:t>
            </a:r>
            <a:r>
              <a:rPr lang="en-US" b="1" baseline="0"/>
              <a:t> Lingkaran</a:t>
            </a:r>
            <a:endParaRPr lang="en-US" b="1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d-ID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cat>
            <c:strRef>
              <c:f>'[1]Diagram atau Grafik'!$B$4:$B$18</c:f>
              <c:strCache>
                <c:ptCount val="15"/>
                <c:pt idx="0">
                  <c:v>45.000 - 50.000</c:v>
                </c:pt>
                <c:pt idx="1">
                  <c:v>51.000 - 56000</c:v>
                </c:pt>
                <c:pt idx="2">
                  <c:v>57.000 - 62.000</c:v>
                </c:pt>
                <c:pt idx="3">
                  <c:v>63.000 - 68.000</c:v>
                </c:pt>
                <c:pt idx="4">
                  <c:v>69.000 - 74.000</c:v>
                </c:pt>
                <c:pt idx="5">
                  <c:v>75.000 - 80.000</c:v>
                </c:pt>
                <c:pt idx="6">
                  <c:v>81.000 - 86.000</c:v>
                </c:pt>
                <c:pt idx="7">
                  <c:v>87.000 - 92.000</c:v>
                </c:pt>
                <c:pt idx="8">
                  <c:v>93.000 - 98.000</c:v>
                </c:pt>
                <c:pt idx="9">
                  <c:v>99.000 - 104.000</c:v>
                </c:pt>
                <c:pt idx="10">
                  <c:v>105.000 - 110.000</c:v>
                </c:pt>
                <c:pt idx="11">
                  <c:v>111.000 - 116.000</c:v>
                </c:pt>
                <c:pt idx="12">
                  <c:v>117.000 - 122.000</c:v>
                </c:pt>
                <c:pt idx="13">
                  <c:v>123.000 - 128.000</c:v>
                </c:pt>
                <c:pt idx="14">
                  <c:v>129.000 - 134.000</c:v>
                </c:pt>
              </c:strCache>
            </c:strRef>
          </c:cat>
          <c:val>
            <c:numRef>
              <c:f>'[1]Diagram atau Grafik'!$C$4:$C$18</c:f>
              <c:numCache>
                <c:formatCode>General</c:formatCode>
                <c:ptCount val="15"/>
                <c:pt idx="0">
                  <c:v>3</c:v>
                </c:pt>
                <c:pt idx="1">
                  <c:v>2</c:v>
                </c:pt>
                <c:pt idx="2">
                  <c:v>1</c:v>
                </c:pt>
                <c:pt idx="3">
                  <c:v>2</c:v>
                </c:pt>
                <c:pt idx="4">
                  <c:v>5</c:v>
                </c:pt>
                <c:pt idx="5">
                  <c:v>2</c:v>
                </c:pt>
                <c:pt idx="6">
                  <c:v>2</c:v>
                </c:pt>
                <c:pt idx="7">
                  <c:v>1</c:v>
                </c:pt>
                <c:pt idx="8">
                  <c:v>0</c:v>
                </c:pt>
                <c:pt idx="9">
                  <c:v>8</c:v>
                </c:pt>
                <c:pt idx="10">
                  <c:v>1</c:v>
                </c:pt>
                <c:pt idx="11">
                  <c:v>3</c:v>
                </c:pt>
                <c:pt idx="12">
                  <c:v>2</c:v>
                </c:pt>
                <c:pt idx="13">
                  <c:v>0</c:v>
                </c:pt>
                <c:pt idx="14">
                  <c:v>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d-ID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id-ID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Diagram</a:t>
            </a:r>
            <a:r>
              <a:rPr lang="en-US" baseline="0"/>
              <a:t> Garis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d-ID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34925" cap="rnd">
              <a:solidFill>
                <a:schemeClr val="accent1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cat>
            <c:strRef>
              <c:f>'[1]Diagram atau Grafik'!$B$4:$B$18</c:f>
              <c:strCache>
                <c:ptCount val="15"/>
                <c:pt idx="0">
                  <c:v>45.000 - 50.000</c:v>
                </c:pt>
                <c:pt idx="1">
                  <c:v>51.000 - 56000</c:v>
                </c:pt>
                <c:pt idx="2">
                  <c:v>57.000 - 62.000</c:v>
                </c:pt>
                <c:pt idx="3">
                  <c:v>63.000 - 68.000</c:v>
                </c:pt>
                <c:pt idx="4">
                  <c:v>69.000 - 74.000</c:v>
                </c:pt>
                <c:pt idx="5">
                  <c:v>75.000 - 80.000</c:v>
                </c:pt>
                <c:pt idx="6">
                  <c:v>81.000 - 86.000</c:v>
                </c:pt>
                <c:pt idx="7">
                  <c:v>87.000 - 92.000</c:v>
                </c:pt>
                <c:pt idx="8">
                  <c:v>93.000 - 98.000</c:v>
                </c:pt>
                <c:pt idx="9">
                  <c:v>99.000 - 104.000</c:v>
                </c:pt>
                <c:pt idx="10">
                  <c:v>105.000 - 110.000</c:v>
                </c:pt>
                <c:pt idx="11">
                  <c:v>111.000 - 116.000</c:v>
                </c:pt>
                <c:pt idx="12">
                  <c:v>117.000 - 122.000</c:v>
                </c:pt>
                <c:pt idx="13">
                  <c:v>123.000 - 128.000</c:v>
                </c:pt>
                <c:pt idx="14">
                  <c:v>129.000 - 134.000</c:v>
                </c:pt>
              </c:strCache>
            </c:strRef>
          </c:cat>
          <c:val>
            <c:numRef>
              <c:f>'[1]Diagram atau Grafik'!$C$4:$C$18</c:f>
              <c:numCache>
                <c:formatCode>General</c:formatCode>
                <c:ptCount val="15"/>
                <c:pt idx="0">
                  <c:v>3</c:v>
                </c:pt>
                <c:pt idx="1">
                  <c:v>2</c:v>
                </c:pt>
                <c:pt idx="2">
                  <c:v>1</c:v>
                </c:pt>
                <c:pt idx="3">
                  <c:v>2</c:v>
                </c:pt>
                <c:pt idx="4">
                  <c:v>5</c:v>
                </c:pt>
                <c:pt idx="5">
                  <c:v>2</c:v>
                </c:pt>
                <c:pt idx="6">
                  <c:v>2</c:v>
                </c:pt>
                <c:pt idx="7">
                  <c:v>1</c:v>
                </c:pt>
                <c:pt idx="8">
                  <c:v>0</c:v>
                </c:pt>
                <c:pt idx="9">
                  <c:v>8</c:v>
                </c:pt>
                <c:pt idx="10">
                  <c:v>1</c:v>
                </c:pt>
                <c:pt idx="11">
                  <c:v>3</c:v>
                </c:pt>
                <c:pt idx="12">
                  <c:v>2</c:v>
                </c:pt>
                <c:pt idx="13">
                  <c:v>0</c:v>
                </c:pt>
                <c:pt idx="14">
                  <c:v>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43426480"/>
        <c:axId val="1643430832"/>
      </c:lineChart>
      <c:catAx>
        <c:axId val="16434264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d-ID"/>
          </a:p>
        </c:txPr>
        <c:crossAx val="1643430832"/>
        <c:crosses val="autoZero"/>
        <c:auto val="1"/>
        <c:lblAlgn val="ctr"/>
        <c:lblOffset val="100"/>
        <c:noMultiLvlLbl val="0"/>
      </c:catAx>
      <c:valAx>
        <c:axId val="16434308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d-ID"/>
          </a:p>
        </c:txPr>
        <c:crossAx val="16434264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id-ID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Diagram</a:t>
            </a:r>
            <a:r>
              <a:rPr lang="en-US" baseline="0"/>
              <a:t> Batang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id-ID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p3d/>
          </c:spPr>
          <c:invertIfNegative val="0"/>
          <c:cat>
            <c:strRef>
              <c:f>'[1]Diagram atau Grafik'!$B$4:$B$18</c:f>
              <c:strCache>
                <c:ptCount val="15"/>
                <c:pt idx="0">
                  <c:v>45.000 - 50.000</c:v>
                </c:pt>
                <c:pt idx="1">
                  <c:v>51.000 - 56000</c:v>
                </c:pt>
                <c:pt idx="2">
                  <c:v>57.000 - 62.000</c:v>
                </c:pt>
                <c:pt idx="3">
                  <c:v>63.000 - 68.000</c:v>
                </c:pt>
                <c:pt idx="4">
                  <c:v>69.000 - 74.000</c:v>
                </c:pt>
                <c:pt idx="5">
                  <c:v>75.000 - 80.000</c:v>
                </c:pt>
                <c:pt idx="6">
                  <c:v>81.000 - 86.000</c:v>
                </c:pt>
                <c:pt idx="7">
                  <c:v>87.000 - 92.000</c:v>
                </c:pt>
                <c:pt idx="8">
                  <c:v>93.000 - 98.000</c:v>
                </c:pt>
                <c:pt idx="9">
                  <c:v>99.000 - 104.000</c:v>
                </c:pt>
                <c:pt idx="10">
                  <c:v>105.000 - 110.000</c:v>
                </c:pt>
                <c:pt idx="11">
                  <c:v>111.000 - 116.000</c:v>
                </c:pt>
                <c:pt idx="12">
                  <c:v>117.000 - 122.000</c:v>
                </c:pt>
                <c:pt idx="13">
                  <c:v>123.000 - 128.000</c:v>
                </c:pt>
                <c:pt idx="14">
                  <c:v>129.000 - 134.000</c:v>
                </c:pt>
              </c:strCache>
            </c:strRef>
          </c:cat>
          <c:val>
            <c:numRef>
              <c:f>'[1]Diagram atau Grafik'!$C$4:$C$18</c:f>
              <c:numCache>
                <c:formatCode>General</c:formatCode>
                <c:ptCount val="15"/>
                <c:pt idx="0">
                  <c:v>3</c:v>
                </c:pt>
                <c:pt idx="1">
                  <c:v>2</c:v>
                </c:pt>
                <c:pt idx="2">
                  <c:v>1</c:v>
                </c:pt>
                <c:pt idx="3">
                  <c:v>2</c:v>
                </c:pt>
                <c:pt idx="4">
                  <c:v>5</c:v>
                </c:pt>
                <c:pt idx="5">
                  <c:v>2</c:v>
                </c:pt>
                <c:pt idx="6">
                  <c:v>2</c:v>
                </c:pt>
                <c:pt idx="7">
                  <c:v>1</c:v>
                </c:pt>
                <c:pt idx="8">
                  <c:v>0</c:v>
                </c:pt>
                <c:pt idx="9">
                  <c:v>8</c:v>
                </c:pt>
                <c:pt idx="10">
                  <c:v>1</c:v>
                </c:pt>
                <c:pt idx="11">
                  <c:v>3</c:v>
                </c:pt>
                <c:pt idx="12">
                  <c:v>2</c:v>
                </c:pt>
                <c:pt idx="13">
                  <c:v>0</c:v>
                </c:pt>
                <c:pt idx="14">
                  <c:v>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643430288"/>
        <c:axId val="1643437904"/>
        <c:axId val="0"/>
      </c:bar3DChart>
      <c:catAx>
        <c:axId val="16434302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id-ID"/>
          </a:p>
        </c:txPr>
        <c:crossAx val="1643437904"/>
        <c:crosses val="autoZero"/>
        <c:auto val="1"/>
        <c:lblAlgn val="ctr"/>
        <c:lblOffset val="100"/>
        <c:noMultiLvlLbl val="0"/>
      </c:catAx>
      <c:valAx>
        <c:axId val="16434379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id-ID"/>
          </a:p>
        </c:txPr>
        <c:crossAx val="16434302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id-ID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Diagram</a:t>
            </a:r>
            <a:r>
              <a:rPr lang="en-US" baseline="0"/>
              <a:t> Histogram &amp; Poligon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id-ID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Histogram</c:v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 w="0">
              <a:solidFill>
                <a:schemeClr val="tx1"/>
              </a:solidFill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'[1]Diagram atau Grafik'!$B$4:$B$18</c:f>
              <c:strCache>
                <c:ptCount val="15"/>
                <c:pt idx="0">
                  <c:v>45.000 - 50.000</c:v>
                </c:pt>
                <c:pt idx="1">
                  <c:v>51.000 - 56000</c:v>
                </c:pt>
                <c:pt idx="2">
                  <c:v>57.000 - 62.000</c:v>
                </c:pt>
                <c:pt idx="3">
                  <c:v>63.000 - 68.000</c:v>
                </c:pt>
                <c:pt idx="4">
                  <c:v>69.000 - 74.000</c:v>
                </c:pt>
                <c:pt idx="5">
                  <c:v>75.000 - 80.000</c:v>
                </c:pt>
                <c:pt idx="6">
                  <c:v>81.000 - 86.000</c:v>
                </c:pt>
                <c:pt idx="7">
                  <c:v>87.000 - 92.000</c:v>
                </c:pt>
                <c:pt idx="8">
                  <c:v>93.000 - 98.000</c:v>
                </c:pt>
                <c:pt idx="9">
                  <c:v>99.000 - 104.000</c:v>
                </c:pt>
                <c:pt idx="10">
                  <c:v>105.000 - 110.000</c:v>
                </c:pt>
                <c:pt idx="11">
                  <c:v>111.000 - 116.000</c:v>
                </c:pt>
                <c:pt idx="12">
                  <c:v>117.000 - 122.000</c:v>
                </c:pt>
                <c:pt idx="13">
                  <c:v>123.000 - 128.000</c:v>
                </c:pt>
                <c:pt idx="14">
                  <c:v>129.000 - 134.000</c:v>
                </c:pt>
              </c:strCache>
            </c:strRef>
          </c:cat>
          <c:val>
            <c:numRef>
              <c:f>'[1]Diagram atau Grafik'!$C$4:$C$18</c:f>
              <c:numCache>
                <c:formatCode>General</c:formatCode>
                <c:ptCount val="15"/>
                <c:pt idx="0">
                  <c:v>3</c:v>
                </c:pt>
                <c:pt idx="1">
                  <c:v>2</c:v>
                </c:pt>
                <c:pt idx="2">
                  <c:v>1</c:v>
                </c:pt>
                <c:pt idx="3">
                  <c:v>2</c:v>
                </c:pt>
                <c:pt idx="4">
                  <c:v>5</c:v>
                </c:pt>
                <c:pt idx="5">
                  <c:v>2</c:v>
                </c:pt>
                <c:pt idx="6">
                  <c:v>2</c:v>
                </c:pt>
                <c:pt idx="7">
                  <c:v>1</c:v>
                </c:pt>
                <c:pt idx="8">
                  <c:v>0</c:v>
                </c:pt>
                <c:pt idx="9">
                  <c:v>8</c:v>
                </c:pt>
                <c:pt idx="10">
                  <c:v>1</c:v>
                </c:pt>
                <c:pt idx="11">
                  <c:v>3</c:v>
                </c:pt>
                <c:pt idx="12">
                  <c:v>2</c:v>
                </c:pt>
                <c:pt idx="13">
                  <c:v>0</c:v>
                </c:pt>
                <c:pt idx="14">
                  <c:v>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43428656"/>
        <c:axId val="1643440624"/>
      </c:barChart>
      <c:lineChart>
        <c:grouping val="standard"/>
        <c:varyColors val="0"/>
        <c:ser>
          <c:idx val="1"/>
          <c:order val="1"/>
          <c:tx>
            <c:v>Poligon</c:v>
          </c:tx>
          <c:spPr>
            <a:ln w="31750" cap="rnd">
              <a:solidFill>
                <a:schemeClr val="accent2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cat>
            <c:strRef>
              <c:f>'[1]Diagram atau Grafik'!$B$4:$B$18</c:f>
              <c:strCache>
                <c:ptCount val="15"/>
                <c:pt idx="0">
                  <c:v>45.000 - 50.000</c:v>
                </c:pt>
                <c:pt idx="1">
                  <c:v>51.000 - 56000</c:v>
                </c:pt>
                <c:pt idx="2">
                  <c:v>57.000 - 62.000</c:v>
                </c:pt>
                <c:pt idx="3">
                  <c:v>63.000 - 68.000</c:v>
                </c:pt>
                <c:pt idx="4">
                  <c:v>69.000 - 74.000</c:v>
                </c:pt>
                <c:pt idx="5">
                  <c:v>75.000 - 80.000</c:v>
                </c:pt>
                <c:pt idx="6">
                  <c:v>81.000 - 86.000</c:v>
                </c:pt>
                <c:pt idx="7">
                  <c:v>87.000 - 92.000</c:v>
                </c:pt>
                <c:pt idx="8">
                  <c:v>93.000 - 98.000</c:v>
                </c:pt>
                <c:pt idx="9">
                  <c:v>99.000 - 104.000</c:v>
                </c:pt>
                <c:pt idx="10">
                  <c:v>105.000 - 110.000</c:v>
                </c:pt>
                <c:pt idx="11">
                  <c:v>111.000 - 116.000</c:v>
                </c:pt>
                <c:pt idx="12">
                  <c:v>117.000 - 122.000</c:v>
                </c:pt>
                <c:pt idx="13">
                  <c:v>123.000 - 128.000</c:v>
                </c:pt>
                <c:pt idx="14">
                  <c:v>129.000 - 134.000</c:v>
                </c:pt>
              </c:strCache>
            </c:strRef>
          </c:cat>
          <c:val>
            <c:numRef>
              <c:f>'[1]Diagram atau Grafik'!$D$4:$D$18</c:f>
              <c:numCache>
                <c:formatCode>General</c:formatCode>
                <c:ptCount val="15"/>
                <c:pt idx="0">
                  <c:v>3</c:v>
                </c:pt>
                <c:pt idx="1">
                  <c:v>2</c:v>
                </c:pt>
                <c:pt idx="2">
                  <c:v>1</c:v>
                </c:pt>
                <c:pt idx="3">
                  <c:v>2</c:v>
                </c:pt>
                <c:pt idx="4">
                  <c:v>5</c:v>
                </c:pt>
                <c:pt idx="5">
                  <c:v>2</c:v>
                </c:pt>
                <c:pt idx="6">
                  <c:v>2</c:v>
                </c:pt>
                <c:pt idx="7">
                  <c:v>1</c:v>
                </c:pt>
                <c:pt idx="8">
                  <c:v>0</c:v>
                </c:pt>
                <c:pt idx="9">
                  <c:v>8</c:v>
                </c:pt>
                <c:pt idx="10">
                  <c:v>1</c:v>
                </c:pt>
                <c:pt idx="11">
                  <c:v>3</c:v>
                </c:pt>
                <c:pt idx="12">
                  <c:v>2</c:v>
                </c:pt>
                <c:pt idx="13">
                  <c:v>0</c:v>
                </c:pt>
                <c:pt idx="14">
                  <c:v>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43428112"/>
        <c:axId val="1643427568"/>
      </c:lineChart>
      <c:catAx>
        <c:axId val="16434286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id-ID"/>
          </a:p>
        </c:txPr>
        <c:crossAx val="1643440624"/>
        <c:crosses val="autoZero"/>
        <c:auto val="1"/>
        <c:lblAlgn val="ctr"/>
        <c:lblOffset val="100"/>
        <c:noMultiLvlLbl val="0"/>
      </c:catAx>
      <c:valAx>
        <c:axId val="16434406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id-ID"/>
          </a:p>
        </c:txPr>
        <c:crossAx val="1643428656"/>
        <c:crosses val="autoZero"/>
        <c:crossBetween val="between"/>
      </c:valAx>
      <c:valAx>
        <c:axId val="1643427568"/>
        <c:scaling>
          <c:orientation val="minMax"/>
        </c:scaling>
        <c:delete val="0"/>
        <c:axPos val="r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id-ID"/>
          </a:p>
        </c:txPr>
        <c:crossAx val="1643428112"/>
        <c:crosses val="max"/>
        <c:crossBetween val="between"/>
      </c:valAx>
      <c:catAx>
        <c:axId val="1643428112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643427568"/>
        <c:crosses val="autoZero"/>
        <c:auto val="1"/>
        <c:lblAlgn val="ctr"/>
        <c:lblOffset val="100"/>
        <c:noMultiLvlLbl val="0"/>
      </c:catAx>
      <c:spPr>
        <a:noFill/>
        <a:ln w="0">
          <a:solidFill>
            <a:schemeClr val="tx1"/>
          </a:solidFill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id-ID"/>
        </a:p>
      </c:txPr>
    </c:legend>
    <c:plotVisOnly val="1"/>
    <c:dispBlanksAs val="gap"/>
    <c:showDLblsOverMax val="0"/>
  </c:chart>
  <c:spPr>
    <a:solidFill>
      <a:schemeClr val="bg1"/>
    </a:solidFill>
    <a:ln w="0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id-ID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4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90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326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dk1">
            <a:lumMod val="75000"/>
            <a:lumOff val="2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dk1">
            <a:lumMod val="75000"/>
            <a:lumOff val="25000"/>
          </a:schemeClr>
        </a:solidFill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2</xdr:row>
      <xdr:rowOff>100012</xdr:rowOff>
    </xdr:from>
    <xdr:to>
      <xdr:col>8</xdr:col>
      <xdr:colOff>495300</xdr:colOff>
      <xdr:row>18</xdr:row>
      <xdr:rowOff>114300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144309</xdr:colOff>
      <xdr:row>2</xdr:row>
      <xdr:rowOff>113838</xdr:rowOff>
    </xdr:from>
    <xdr:to>
      <xdr:col>17</xdr:col>
      <xdr:colOff>525309</xdr:colOff>
      <xdr:row>18</xdr:row>
      <xdr:rowOff>102419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122903</xdr:colOff>
      <xdr:row>19</xdr:row>
      <xdr:rowOff>98119</xdr:rowOff>
    </xdr:from>
    <xdr:to>
      <xdr:col>8</xdr:col>
      <xdr:colOff>491612</xdr:colOff>
      <xdr:row>35</xdr:row>
      <xdr:rowOff>112661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146459</xdr:colOff>
      <xdr:row>19</xdr:row>
      <xdr:rowOff>108359</xdr:rowOff>
    </xdr:from>
    <xdr:to>
      <xdr:col>17</xdr:col>
      <xdr:colOff>522340</xdr:colOff>
      <xdr:row>35</xdr:row>
      <xdr:rowOff>102419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9526</xdr:colOff>
      <xdr:row>9</xdr:row>
      <xdr:rowOff>9525</xdr:rowOff>
    </xdr:from>
    <xdr:to>
      <xdr:col>9</xdr:col>
      <xdr:colOff>32532</xdr:colOff>
      <xdr:row>28</xdr:row>
      <xdr:rowOff>171450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38526" y="1724025"/>
          <a:ext cx="3071006" cy="37814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38101</xdr:colOff>
      <xdr:row>8</xdr:row>
      <xdr:rowOff>38099</xdr:rowOff>
    </xdr:from>
    <xdr:to>
      <xdr:col>7</xdr:col>
      <xdr:colOff>530287</xdr:colOff>
      <xdr:row>22</xdr:row>
      <xdr:rowOff>180974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76576" y="1562099"/>
          <a:ext cx="2930586" cy="28098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Project%20Based%20Leraning%20SMKN%2050%20JAKARTA-STATISTIK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endataan Biaya"/>
      <sheetName val="Tabel Distribusi Frekuensi"/>
      <sheetName val="Diagram atau Grafik"/>
      <sheetName val="Mean, Median, Modus"/>
    </sheetNames>
    <sheetDataSet>
      <sheetData sheetId="0"/>
      <sheetData sheetId="1"/>
      <sheetData sheetId="2">
        <row r="4">
          <cell r="B4" t="str">
            <v>45.000 - 50.000</v>
          </cell>
          <cell r="C4">
            <v>3</v>
          </cell>
          <cell r="D4">
            <v>3</v>
          </cell>
        </row>
        <row r="5">
          <cell r="B5" t="str">
            <v>51.000 - 56000</v>
          </cell>
          <cell r="C5">
            <v>2</v>
          </cell>
          <cell r="D5">
            <v>2</v>
          </cell>
        </row>
        <row r="6">
          <cell r="B6" t="str">
            <v>57.000 - 62.000</v>
          </cell>
          <cell r="C6">
            <v>1</v>
          </cell>
          <cell r="D6">
            <v>1</v>
          </cell>
        </row>
        <row r="7">
          <cell r="B7" t="str">
            <v>63.000 - 68.000</v>
          </cell>
          <cell r="C7">
            <v>2</v>
          </cell>
          <cell r="D7">
            <v>2</v>
          </cell>
        </row>
        <row r="8">
          <cell r="B8" t="str">
            <v>69.000 - 74.000</v>
          </cell>
          <cell r="C8">
            <v>5</v>
          </cell>
          <cell r="D8">
            <v>5</v>
          </cell>
        </row>
        <row r="9">
          <cell r="B9" t="str">
            <v>75.000 - 80.000</v>
          </cell>
          <cell r="C9">
            <v>2</v>
          </cell>
          <cell r="D9">
            <v>2</v>
          </cell>
        </row>
        <row r="10">
          <cell r="B10" t="str">
            <v>81.000 - 86.000</v>
          </cell>
          <cell r="C10">
            <v>2</v>
          </cell>
          <cell r="D10">
            <v>2</v>
          </cell>
        </row>
        <row r="11">
          <cell r="B11" t="str">
            <v>87.000 - 92.000</v>
          </cell>
          <cell r="C11">
            <v>1</v>
          </cell>
          <cell r="D11">
            <v>1</v>
          </cell>
        </row>
        <row r="12">
          <cell r="B12" t="str">
            <v>93.000 - 98.000</v>
          </cell>
          <cell r="C12">
            <v>0</v>
          </cell>
          <cell r="D12">
            <v>0</v>
          </cell>
        </row>
        <row r="13">
          <cell r="B13" t="str">
            <v>99.000 - 104.000</v>
          </cell>
          <cell r="C13">
            <v>8</v>
          </cell>
          <cell r="D13">
            <v>8</v>
          </cell>
        </row>
        <row r="14">
          <cell r="B14" t="str">
            <v>105.000 - 110.000</v>
          </cell>
          <cell r="C14">
            <v>1</v>
          </cell>
          <cell r="D14">
            <v>1</v>
          </cell>
        </row>
        <row r="15">
          <cell r="B15" t="str">
            <v>111.000 - 116.000</v>
          </cell>
          <cell r="C15">
            <v>3</v>
          </cell>
          <cell r="D15">
            <v>3</v>
          </cell>
        </row>
        <row r="16">
          <cell r="B16" t="str">
            <v>117.000 - 122.000</v>
          </cell>
          <cell r="C16">
            <v>2</v>
          </cell>
          <cell r="D16">
            <v>2</v>
          </cell>
        </row>
        <row r="17">
          <cell r="B17" t="str">
            <v>123.000 - 128.000</v>
          </cell>
          <cell r="C17">
            <v>0</v>
          </cell>
          <cell r="D17">
            <v>0</v>
          </cell>
        </row>
        <row r="18">
          <cell r="B18" t="str">
            <v>129.000 - 134.000</v>
          </cell>
          <cell r="C18">
            <v>3</v>
          </cell>
          <cell r="D18">
            <v>3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1"/>
  <sheetViews>
    <sheetView workbookViewId="0">
      <selection activeCell="D8" sqref="D8"/>
    </sheetView>
  </sheetViews>
  <sheetFormatPr defaultRowHeight="15" x14ac:dyDescent="0.25"/>
  <cols>
    <col min="1" max="1" width="47" customWidth="1"/>
    <col min="2" max="2" width="17.85546875" customWidth="1"/>
  </cols>
  <sheetData>
    <row r="1" spans="1:2" ht="20.25" x14ac:dyDescent="0.3">
      <c r="A1" s="35" t="s">
        <v>61</v>
      </c>
      <c r="B1" s="35"/>
    </row>
    <row r="2" spans="1:2" ht="20.25" x14ac:dyDescent="0.3">
      <c r="A2" s="35" t="s">
        <v>62</v>
      </c>
      <c r="B2" s="35"/>
    </row>
    <row r="3" spans="1:2" ht="20.25" x14ac:dyDescent="0.3">
      <c r="A3" s="35" t="s">
        <v>63</v>
      </c>
      <c r="B3" s="35"/>
    </row>
    <row r="4" spans="1:2" ht="20.25" x14ac:dyDescent="0.3">
      <c r="A4" s="36"/>
      <c r="B4" s="36"/>
    </row>
    <row r="5" spans="1:2" x14ac:dyDescent="0.25">
      <c r="A5" s="37" t="s">
        <v>64</v>
      </c>
      <c r="B5" s="38">
        <v>80000</v>
      </c>
    </row>
    <row r="6" spans="1:2" x14ac:dyDescent="0.25">
      <c r="A6" s="37" t="s">
        <v>65</v>
      </c>
      <c r="B6" s="38">
        <v>120000</v>
      </c>
    </row>
    <row r="7" spans="1:2" x14ac:dyDescent="0.25">
      <c r="A7" s="37" t="s">
        <v>66</v>
      </c>
      <c r="B7" s="38">
        <v>100000</v>
      </c>
    </row>
    <row r="8" spans="1:2" x14ac:dyDescent="0.25">
      <c r="A8" s="37" t="s">
        <v>67</v>
      </c>
      <c r="B8" s="38">
        <v>90000</v>
      </c>
    </row>
    <row r="9" spans="1:2" x14ac:dyDescent="0.25">
      <c r="A9" s="37" t="s">
        <v>68</v>
      </c>
      <c r="B9" s="38">
        <v>112000</v>
      </c>
    </row>
    <row r="10" spans="1:2" x14ac:dyDescent="0.25">
      <c r="A10" s="37" t="s">
        <v>69</v>
      </c>
      <c r="B10" s="38">
        <v>100000</v>
      </c>
    </row>
    <row r="11" spans="1:2" x14ac:dyDescent="0.25">
      <c r="A11" s="37" t="s">
        <v>70</v>
      </c>
      <c r="B11" s="38">
        <v>45500</v>
      </c>
    </row>
    <row r="12" spans="1:2" x14ac:dyDescent="0.25">
      <c r="A12" s="37" t="s">
        <v>71</v>
      </c>
      <c r="B12" s="38">
        <v>113500</v>
      </c>
    </row>
    <row r="13" spans="1:2" x14ac:dyDescent="0.25">
      <c r="A13" s="37" t="s">
        <v>72</v>
      </c>
      <c r="B13" s="38">
        <v>76000</v>
      </c>
    </row>
    <row r="14" spans="1:2" x14ac:dyDescent="0.25">
      <c r="A14" s="37" t="s">
        <v>73</v>
      </c>
      <c r="B14" s="38">
        <v>53000</v>
      </c>
    </row>
    <row r="15" spans="1:2" x14ac:dyDescent="0.25">
      <c r="A15" s="37" t="s">
        <v>74</v>
      </c>
      <c r="B15" s="38">
        <v>110000</v>
      </c>
    </row>
    <row r="16" spans="1:2" x14ac:dyDescent="0.25">
      <c r="A16" s="37" t="s">
        <v>75</v>
      </c>
      <c r="B16" s="38">
        <v>73000</v>
      </c>
    </row>
    <row r="17" spans="1:2" x14ac:dyDescent="0.25">
      <c r="A17" s="37" t="s">
        <v>76</v>
      </c>
      <c r="B17" s="38">
        <v>70000</v>
      </c>
    </row>
    <row r="18" spans="1:2" x14ac:dyDescent="0.25">
      <c r="A18" s="37" t="s">
        <v>77</v>
      </c>
      <c r="B18" s="38">
        <v>130000</v>
      </c>
    </row>
    <row r="19" spans="1:2" x14ac:dyDescent="0.25">
      <c r="A19" s="37" t="s">
        <v>78</v>
      </c>
      <c r="B19" s="38">
        <v>102000</v>
      </c>
    </row>
    <row r="20" spans="1:2" x14ac:dyDescent="0.25">
      <c r="A20" s="37" t="s">
        <v>79</v>
      </c>
      <c r="B20" s="38">
        <v>117000</v>
      </c>
    </row>
    <row r="21" spans="1:2" x14ac:dyDescent="0.25">
      <c r="A21" s="37" t="s">
        <v>80</v>
      </c>
      <c r="B21" s="38">
        <v>133000</v>
      </c>
    </row>
    <row r="22" spans="1:2" x14ac:dyDescent="0.25">
      <c r="A22" s="37" t="s">
        <v>81</v>
      </c>
      <c r="B22" s="38">
        <v>100000</v>
      </c>
    </row>
    <row r="23" spans="1:2" x14ac:dyDescent="0.25">
      <c r="A23" s="37" t="s">
        <v>82</v>
      </c>
      <c r="B23" s="38">
        <v>70000</v>
      </c>
    </row>
    <row r="24" spans="1:2" x14ac:dyDescent="0.25">
      <c r="A24" s="37" t="s">
        <v>83</v>
      </c>
      <c r="B24" s="38">
        <v>100000</v>
      </c>
    </row>
    <row r="25" spans="1:2" x14ac:dyDescent="0.25">
      <c r="A25" s="37" t="s">
        <v>84</v>
      </c>
      <c r="B25" s="38">
        <v>100000</v>
      </c>
    </row>
    <row r="26" spans="1:2" x14ac:dyDescent="0.25">
      <c r="A26" s="37" t="s">
        <v>85</v>
      </c>
      <c r="B26" s="38">
        <v>65000</v>
      </c>
    </row>
    <row r="27" spans="1:2" x14ac:dyDescent="0.25">
      <c r="A27" s="37" t="s">
        <v>86</v>
      </c>
      <c r="B27" s="38">
        <v>82000</v>
      </c>
    </row>
    <row r="28" spans="1:2" x14ac:dyDescent="0.25">
      <c r="A28" s="37" t="s">
        <v>87</v>
      </c>
      <c r="B28" s="38">
        <v>70000</v>
      </c>
    </row>
    <row r="29" spans="1:2" x14ac:dyDescent="0.25">
      <c r="A29" s="37" t="s">
        <v>88</v>
      </c>
      <c r="B29" s="38">
        <v>100000</v>
      </c>
    </row>
    <row r="30" spans="1:2" x14ac:dyDescent="0.25">
      <c r="A30" s="37" t="s">
        <v>89</v>
      </c>
      <c r="B30" s="38">
        <v>70500</v>
      </c>
    </row>
    <row r="31" spans="1:2" x14ac:dyDescent="0.25">
      <c r="A31" s="37" t="s">
        <v>90</v>
      </c>
      <c r="B31" s="38">
        <v>67000</v>
      </c>
    </row>
    <row r="32" spans="1:2" x14ac:dyDescent="0.25">
      <c r="A32" s="37" t="s">
        <v>91</v>
      </c>
      <c r="B32" s="38">
        <v>132000</v>
      </c>
    </row>
    <row r="33" spans="1:2" x14ac:dyDescent="0.25">
      <c r="A33" s="37" t="s">
        <v>92</v>
      </c>
      <c r="B33" s="38">
        <v>82000</v>
      </c>
    </row>
    <row r="34" spans="1:2" x14ac:dyDescent="0.25">
      <c r="A34" s="39">
        <v>30</v>
      </c>
      <c r="B34" s="38">
        <f ca="1">-B34</f>
        <v>0</v>
      </c>
    </row>
    <row r="35" spans="1:2" x14ac:dyDescent="0.25">
      <c r="A35" s="37" t="s">
        <v>93</v>
      </c>
      <c r="B35" s="38">
        <v>100000</v>
      </c>
    </row>
    <row r="36" spans="1:2" x14ac:dyDescent="0.25">
      <c r="A36" s="37" t="s">
        <v>94</v>
      </c>
      <c r="B36" s="38">
        <v>112000</v>
      </c>
    </row>
    <row r="37" spans="1:2" x14ac:dyDescent="0.25">
      <c r="A37" s="37" t="s">
        <v>95</v>
      </c>
      <c r="B37" s="38">
        <v>57000</v>
      </c>
    </row>
    <row r="38" spans="1:2" x14ac:dyDescent="0.25">
      <c r="A38" s="37" t="s">
        <v>96</v>
      </c>
      <c r="B38" s="38">
        <v>45500</v>
      </c>
    </row>
    <row r="39" spans="1:2" x14ac:dyDescent="0.25">
      <c r="A39" s="37" t="s">
        <v>97</v>
      </c>
      <c r="B39" s="38">
        <v>46500</v>
      </c>
    </row>
    <row r="40" spans="1:2" x14ac:dyDescent="0.25">
      <c r="A40" s="37" t="s">
        <v>98</v>
      </c>
      <c r="B40" s="38">
        <v>51000</v>
      </c>
    </row>
    <row r="41" spans="1:2" x14ac:dyDescent="0.25">
      <c r="A41" s="37"/>
      <c r="B41" s="38"/>
    </row>
  </sheetData>
  <mergeCells count="3">
    <mergeCell ref="A1:B1"/>
    <mergeCell ref="A2:B2"/>
    <mergeCell ref="A3:B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7"/>
  <sheetViews>
    <sheetView workbookViewId="0">
      <selection activeCell="C10" sqref="C10"/>
    </sheetView>
  </sheetViews>
  <sheetFormatPr defaultRowHeight="15" x14ac:dyDescent="0.25"/>
  <cols>
    <col min="1" max="1" width="22.140625" customWidth="1"/>
  </cols>
  <sheetData>
    <row r="1" spans="1:2" x14ac:dyDescent="0.25">
      <c r="A1" s="18" t="s">
        <v>3</v>
      </c>
      <c r="B1" s="18" t="s">
        <v>0</v>
      </c>
    </row>
    <row r="2" spans="1:2" x14ac:dyDescent="0.25">
      <c r="A2" s="4" t="s">
        <v>26</v>
      </c>
      <c r="B2" s="6">
        <v>3</v>
      </c>
    </row>
    <row r="3" spans="1:2" x14ac:dyDescent="0.25">
      <c r="A3" s="4" t="s">
        <v>27</v>
      </c>
      <c r="B3" s="6">
        <v>2</v>
      </c>
    </row>
    <row r="4" spans="1:2" x14ac:dyDescent="0.25">
      <c r="A4" s="4" t="s">
        <v>28</v>
      </c>
      <c r="B4" s="6">
        <v>1</v>
      </c>
    </row>
    <row r="5" spans="1:2" x14ac:dyDescent="0.25">
      <c r="A5" s="4" t="s">
        <v>29</v>
      </c>
      <c r="B5" s="6">
        <v>2</v>
      </c>
    </row>
    <row r="6" spans="1:2" x14ac:dyDescent="0.25">
      <c r="A6" s="4" t="s">
        <v>30</v>
      </c>
      <c r="B6" s="6">
        <v>5</v>
      </c>
    </row>
    <row r="7" spans="1:2" x14ac:dyDescent="0.25">
      <c r="A7" s="4" t="s">
        <v>31</v>
      </c>
      <c r="B7" s="6">
        <v>2</v>
      </c>
    </row>
    <row r="8" spans="1:2" x14ac:dyDescent="0.25">
      <c r="A8" s="4" t="s">
        <v>25</v>
      </c>
      <c r="B8" s="6">
        <v>2</v>
      </c>
    </row>
    <row r="9" spans="1:2" x14ac:dyDescent="0.25">
      <c r="A9" s="4" t="s">
        <v>32</v>
      </c>
      <c r="B9" s="6">
        <v>1</v>
      </c>
    </row>
    <row r="10" spans="1:2" x14ac:dyDescent="0.25">
      <c r="A10" s="4" t="s">
        <v>33</v>
      </c>
      <c r="B10" s="6">
        <v>0</v>
      </c>
    </row>
    <row r="11" spans="1:2" x14ac:dyDescent="0.25">
      <c r="A11" s="4" t="s">
        <v>34</v>
      </c>
      <c r="B11" s="6">
        <v>8</v>
      </c>
    </row>
    <row r="12" spans="1:2" x14ac:dyDescent="0.25">
      <c r="A12" s="4" t="s">
        <v>35</v>
      </c>
      <c r="B12" s="6">
        <v>1</v>
      </c>
    </row>
    <row r="13" spans="1:2" x14ac:dyDescent="0.25">
      <c r="A13" s="4" t="s">
        <v>36</v>
      </c>
      <c r="B13" s="6">
        <v>3</v>
      </c>
    </row>
    <row r="14" spans="1:2" x14ac:dyDescent="0.25">
      <c r="A14" s="4" t="s">
        <v>37</v>
      </c>
      <c r="B14" s="6">
        <v>2</v>
      </c>
    </row>
    <row r="15" spans="1:2" x14ac:dyDescent="0.25">
      <c r="A15" s="4" t="s">
        <v>38</v>
      </c>
      <c r="B15" s="6">
        <v>0</v>
      </c>
    </row>
    <row r="16" spans="1:2" x14ac:dyDescent="0.25">
      <c r="A16" s="4" t="s">
        <v>39</v>
      </c>
      <c r="B16" s="6">
        <v>3</v>
      </c>
    </row>
    <row r="17" spans="1:2" x14ac:dyDescent="0.25">
      <c r="A17" s="5"/>
      <c r="B17" s="18" t="s">
        <v>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"/>
  <sheetViews>
    <sheetView workbookViewId="0">
      <selection sqref="A1:R36"/>
    </sheetView>
  </sheetViews>
  <sheetFormatPr defaultRowHeight="15" x14ac:dyDescent="0.25"/>
  <sheetData>
    <row r="1" spans="1:18" ht="21" x14ac:dyDescent="0.35">
      <c r="A1" s="40" t="s">
        <v>99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</row>
  </sheetData>
  <mergeCells count="1">
    <mergeCell ref="A1:R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Views>
    <sheetView zoomScale="80" zoomScaleNormal="80" workbookViewId="0"/>
  </sheetViews>
  <sheetFormatPr defaultRowHeight="15" x14ac:dyDescent="0.25"/>
  <cols>
    <col min="1" max="1" width="22.28515625" customWidth="1"/>
    <col min="2" max="2" width="11.5703125" customWidth="1"/>
    <col min="3" max="3" width="15.7109375" customWidth="1"/>
    <col min="4" max="4" width="19.7109375" customWidth="1"/>
    <col min="5" max="5" width="16.5703125" style="9" bestFit="1" customWidth="1"/>
    <col min="6" max="6" width="20.140625" customWidth="1"/>
    <col min="7" max="7" width="9.7109375" customWidth="1"/>
    <col min="8" max="8" width="15.7109375" customWidth="1"/>
  </cols>
  <sheetData>
    <row r="1" spans="1:5" x14ac:dyDescent="0.25">
      <c r="A1" s="18" t="s">
        <v>3</v>
      </c>
      <c r="B1" s="18" t="s">
        <v>0</v>
      </c>
      <c r="C1" s="18" t="s">
        <v>17</v>
      </c>
      <c r="D1" s="18" t="s">
        <v>19</v>
      </c>
      <c r="E1" s="13"/>
    </row>
    <row r="2" spans="1:5" x14ac:dyDescent="0.25">
      <c r="A2" s="4" t="s">
        <v>26</v>
      </c>
      <c r="B2" s="6">
        <v>3</v>
      </c>
      <c r="C2" s="14">
        <v>47500</v>
      </c>
      <c r="D2" s="14">
        <f>C2*B2</f>
        <v>142500</v>
      </c>
      <c r="E2" s="15"/>
    </row>
    <row r="3" spans="1:5" x14ac:dyDescent="0.25">
      <c r="A3" s="4" t="s">
        <v>27</v>
      </c>
      <c r="B3" s="6">
        <v>2</v>
      </c>
      <c r="C3" s="14">
        <v>53500</v>
      </c>
      <c r="D3" s="14">
        <f>C3*B3</f>
        <v>107000</v>
      </c>
      <c r="E3" s="15"/>
    </row>
    <row r="4" spans="1:5" x14ac:dyDescent="0.25">
      <c r="A4" s="4" t="s">
        <v>28</v>
      </c>
      <c r="B4" s="6">
        <v>1</v>
      </c>
      <c r="C4" s="14">
        <v>59500</v>
      </c>
      <c r="D4" s="14">
        <f>C4</f>
        <v>59500</v>
      </c>
      <c r="E4" s="15"/>
    </row>
    <row r="5" spans="1:5" x14ac:dyDescent="0.25">
      <c r="A5" s="4" t="s">
        <v>29</v>
      </c>
      <c r="B5" s="6">
        <v>2</v>
      </c>
      <c r="C5" s="14">
        <v>65500</v>
      </c>
      <c r="D5" s="14">
        <f>C5*B5</f>
        <v>131000</v>
      </c>
      <c r="E5" s="15"/>
    </row>
    <row r="6" spans="1:5" x14ac:dyDescent="0.25">
      <c r="A6" s="4" t="s">
        <v>30</v>
      </c>
      <c r="B6" s="6">
        <v>5</v>
      </c>
      <c r="C6" s="14">
        <v>71500</v>
      </c>
      <c r="D6" s="14">
        <f>C6*B6</f>
        <v>357500</v>
      </c>
      <c r="E6" s="15"/>
    </row>
    <row r="7" spans="1:5" x14ac:dyDescent="0.25">
      <c r="A7" s="4" t="s">
        <v>31</v>
      </c>
      <c r="B7" s="6">
        <v>2</v>
      </c>
      <c r="C7" s="14">
        <v>77500</v>
      </c>
      <c r="D7" s="14">
        <f>C7*B7</f>
        <v>155000</v>
      </c>
      <c r="E7" s="15"/>
    </row>
    <row r="8" spans="1:5" x14ac:dyDescent="0.25">
      <c r="A8" s="4" t="s">
        <v>25</v>
      </c>
      <c r="B8" s="6">
        <v>2</v>
      </c>
      <c r="C8" s="14">
        <v>83500</v>
      </c>
      <c r="D8" s="14">
        <f>C8*B8</f>
        <v>167000</v>
      </c>
      <c r="E8" s="15"/>
    </row>
    <row r="9" spans="1:5" x14ac:dyDescent="0.25">
      <c r="A9" s="4" t="s">
        <v>32</v>
      </c>
      <c r="B9" s="6">
        <v>1</v>
      </c>
      <c r="C9" s="14">
        <v>89500</v>
      </c>
      <c r="D9" s="14">
        <f>C9</f>
        <v>89500</v>
      </c>
      <c r="E9" s="15"/>
    </row>
    <row r="10" spans="1:5" x14ac:dyDescent="0.25">
      <c r="A10" s="4" t="s">
        <v>33</v>
      </c>
      <c r="B10" s="6">
        <v>0</v>
      </c>
      <c r="C10" s="14">
        <v>0</v>
      </c>
      <c r="D10" s="14">
        <v>0</v>
      </c>
      <c r="E10" s="15"/>
    </row>
    <row r="11" spans="1:5" x14ac:dyDescent="0.25">
      <c r="A11" s="4" t="s">
        <v>34</v>
      </c>
      <c r="B11" s="6">
        <v>8</v>
      </c>
      <c r="C11" s="14">
        <v>101500</v>
      </c>
      <c r="D11" s="14">
        <f>C11*B11</f>
        <v>812000</v>
      </c>
      <c r="E11" s="15"/>
    </row>
    <row r="12" spans="1:5" x14ac:dyDescent="0.25">
      <c r="A12" s="4" t="s">
        <v>35</v>
      </c>
      <c r="B12" s="6">
        <v>1</v>
      </c>
      <c r="C12" s="14">
        <v>107500</v>
      </c>
      <c r="D12" s="14">
        <f>C12</f>
        <v>107500</v>
      </c>
      <c r="E12" s="15"/>
    </row>
    <row r="13" spans="1:5" x14ac:dyDescent="0.25">
      <c r="A13" s="4" t="s">
        <v>36</v>
      </c>
      <c r="B13" s="6">
        <v>3</v>
      </c>
      <c r="C13" s="14">
        <v>113500</v>
      </c>
      <c r="D13" s="14">
        <f>C13*B13</f>
        <v>340500</v>
      </c>
      <c r="E13" s="15"/>
    </row>
    <row r="14" spans="1:5" x14ac:dyDescent="0.25">
      <c r="A14" s="4" t="s">
        <v>37</v>
      </c>
      <c r="B14" s="6">
        <v>2</v>
      </c>
      <c r="C14" s="14">
        <v>119500</v>
      </c>
      <c r="D14" s="14">
        <f>C14*B14</f>
        <v>239000</v>
      </c>
      <c r="E14" s="15"/>
    </row>
    <row r="15" spans="1:5" x14ac:dyDescent="0.25">
      <c r="A15" s="4" t="s">
        <v>38</v>
      </c>
      <c r="B15" s="6">
        <v>0</v>
      </c>
      <c r="C15" s="14">
        <v>0</v>
      </c>
      <c r="D15" s="14">
        <v>0</v>
      </c>
      <c r="E15" s="15"/>
    </row>
    <row r="16" spans="1:5" x14ac:dyDescent="0.25">
      <c r="A16" s="4" t="s">
        <v>39</v>
      </c>
      <c r="B16" s="6">
        <v>3</v>
      </c>
      <c r="C16" s="14">
        <v>131500</v>
      </c>
      <c r="D16" s="14">
        <f>C16*B16</f>
        <v>394500</v>
      </c>
      <c r="E16" s="15"/>
    </row>
    <row r="17" spans="1:5" x14ac:dyDescent="0.25">
      <c r="A17" s="5"/>
      <c r="B17" s="18" t="s">
        <v>18</v>
      </c>
      <c r="C17" s="26"/>
      <c r="D17" s="27" t="s">
        <v>23</v>
      </c>
      <c r="E17" s="15"/>
    </row>
    <row r="18" spans="1:5" x14ac:dyDescent="0.25">
      <c r="D18" s="7"/>
    </row>
    <row r="19" spans="1:5" x14ac:dyDescent="0.25">
      <c r="A19" s="28" t="s">
        <v>20</v>
      </c>
      <c r="B19" s="29"/>
      <c r="C19" s="10" t="s">
        <v>21</v>
      </c>
      <c r="D19" s="10"/>
    </row>
    <row r="20" spans="1:5" x14ac:dyDescent="0.25">
      <c r="A20" s="30"/>
      <c r="B20" s="31"/>
      <c r="C20" s="11" t="s">
        <v>24</v>
      </c>
      <c r="D20" s="11"/>
    </row>
    <row r="21" spans="1:5" x14ac:dyDescent="0.25">
      <c r="A21" s="32"/>
      <c r="B21" s="33"/>
      <c r="C21" s="34">
        <v>1551267.5</v>
      </c>
      <c r="D21" s="34"/>
    </row>
    <row r="22" spans="1:5" x14ac:dyDescent="0.25">
      <c r="C22" s="7"/>
    </row>
    <row r="23" spans="1:5" x14ac:dyDescent="0.25">
      <c r="C23" s="7"/>
    </row>
  </sheetData>
  <mergeCells count="4">
    <mergeCell ref="C19:D19"/>
    <mergeCell ref="C20:D20"/>
    <mergeCell ref="C21:D21"/>
    <mergeCell ref="A19:B21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"/>
  <sheetViews>
    <sheetView zoomScale="80" zoomScaleNormal="80" workbookViewId="0">
      <selection activeCell="J23" sqref="J23"/>
    </sheetView>
  </sheetViews>
  <sheetFormatPr defaultRowHeight="15" x14ac:dyDescent="0.25"/>
  <cols>
    <col min="1" max="1" width="22" bestFit="1" customWidth="1"/>
    <col min="2" max="2" width="11.140625" customWidth="1"/>
    <col min="15" max="15" width="10.7109375" customWidth="1"/>
  </cols>
  <sheetData>
    <row r="1" spans="1:15" x14ac:dyDescent="0.25">
      <c r="A1" s="18" t="s">
        <v>3</v>
      </c>
      <c r="B1" s="18" t="s">
        <v>0</v>
      </c>
      <c r="C1" s="19" t="s">
        <v>22</v>
      </c>
      <c r="E1" s="17" t="s">
        <v>40</v>
      </c>
      <c r="F1" s="17"/>
      <c r="G1" s="17"/>
      <c r="H1" s="17"/>
      <c r="I1" s="17"/>
    </row>
    <row r="2" spans="1:15" x14ac:dyDescent="0.25">
      <c r="A2" s="4" t="s">
        <v>26</v>
      </c>
      <c r="B2" s="6">
        <v>3</v>
      </c>
      <c r="C2" s="3">
        <v>3</v>
      </c>
      <c r="E2" s="8" t="s">
        <v>41</v>
      </c>
      <c r="F2" s="8"/>
      <c r="G2" s="8"/>
      <c r="H2" s="8"/>
      <c r="I2" s="8"/>
    </row>
    <row r="3" spans="1:15" x14ac:dyDescent="0.25">
      <c r="A3" s="4" t="s">
        <v>27</v>
      </c>
      <c r="B3" s="6">
        <v>2</v>
      </c>
      <c r="C3" s="3">
        <v>5</v>
      </c>
      <c r="E3" s="8" t="s">
        <v>42</v>
      </c>
      <c r="F3" s="8"/>
      <c r="G3" s="8"/>
      <c r="H3" s="8"/>
      <c r="I3" s="8"/>
    </row>
    <row r="4" spans="1:15" x14ac:dyDescent="0.25">
      <c r="A4" s="4" t="s">
        <v>28</v>
      </c>
      <c r="B4" s="6">
        <v>1</v>
      </c>
      <c r="C4" s="3">
        <v>6</v>
      </c>
      <c r="E4" s="8" t="s">
        <v>43</v>
      </c>
      <c r="F4" s="8"/>
      <c r="G4" s="8"/>
      <c r="H4" s="8"/>
      <c r="I4" s="8"/>
    </row>
    <row r="5" spans="1:15" x14ac:dyDescent="0.25">
      <c r="A5" s="4" t="s">
        <v>29</v>
      </c>
      <c r="B5" s="6">
        <v>2</v>
      </c>
      <c r="C5" s="3">
        <v>8</v>
      </c>
      <c r="E5" s="8" t="s">
        <v>44</v>
      </c>
      <c r="F5" s="8"/>
      <c r="G5" s="8"/>
      <c r="H5" s="8"/>
      <c r="I5" s="8"/>
    </row>
    <row r="6" spans="1:15" x14ac:dyDescent="0.25">
      <c r="A6" s="4" t="s">
        <v>30</v>
      </c>
      <c r="B6" s="6">
        <v>5</v>
      </c>
      <c r="C6" s="3">
        <v>13</v>
      </c>
      <c r="E6" s="8" t="s">
        <v>45</v>
      </c>
      <c r="F6" s="8"/>
      <c r="G6" s="8"/>
      <c r="H6" s="8"/>
      <c r="I6" s="8"/>
    </row>
    <row r="7" spans="1:15" x14ac:dyDescent="0.25">
      <c r="A7" s="4" t="s">
        <v>31</v>
      </c>
      <c r="B7" s="6">
        <v>2</v>
      </c>
      <c r="C7" s="3">
        <v>15</v>
      </c>
      <c r="E7" s="8" t="s">
        <v>46</v>
      </c>
      <c r="F7" s="8"/>
      <c r="G7" s="8"/>
      <c r="H7" s="8"/>
      <c r="I7" s="8"/>
    </row>
    <row r="8" spans="1:15" x14ac:dyDescent="0.25">
      <c r="A8" s="4" t="s">
        <v>25</v>
      </c>
      <c r="B8" s="6">
        <v>2</v>
      </c>
      <c r="C8" s="3">
        <v>17</v>
      </c>
      <c r="E8" s="16"/>
      <c r="F8" s="16"/>
      <c r="G8" s="16"/>
      <c r="H8" s="16"/>
      <c r="I8" s="16"/>
    </row>
    <row r="9" spans="1:15" x14ac:dyDescent="0.25">
      <c r="A9" s="20" t="s">
        <v>32</v>
      </c>
      <c r="B9" s="21">
        <v>1</v>
      </c>
      <c r="C9" s="22">
        <v>18</v>
      </c>
      <c r="E9" s="17" t="s">
        <v>47</v>
      </c>
      <c r="F9" s="17"/>
      <c r="G9" s="17"/>
      <c r="H9" s="17"/>
      <c r="I9" s="17"/>
    </row>
    <row r="10" spans="1:15" x14ac:dyDescent="0.25">
      <c r="A10" s="4" t="s">
        <v>33</v>
      </c>
      <c r="B10" s="6">
        <v>0</v>
      </c>
      <c r="C10" s="3">
        <v>0</v>
      </c>
      <c r="K10" s="23" t="s">
        <v>48</v>
      </c>
      <c r="L10" s="23"/>
      <c r="M10" s="23"/>
      <c r="N10" s="23"/>
      <c r="O10" s="23"/>
    </row>
    <row r="11" spans="1:15" x14ac:dyDescent="0.25">
      <c r="A11" s="4" t="s">
        <v>34</v>
      </c>
      <c r="B11" s="6">
        <v>8</v>
      </c>
      <c r="C11" s="3">
        <v>26</v>
      </c>
      <c r="K11" s="2" t="s">
        <v>49</v>
      </c>
      <c r="L11" s="2"/>
      <c r="M11" s="2"/>
      <c r="N11" s="2"/>
      <c r="O11" s="2"/>
    </row>
    <row r="12" spans="1:15" x14ac:dyDescent="0.25">
      <c r="A12" s="4" t="s">
        <v>35</v>
      </c>
      <c r="B12" s="6">
        <v>1</v>
      </c>
      <c r="C12" s="3">
        <v>27</v>
      </c>
      <c r="K12" s="2" t="s">
        <v>50</v>
      </c>
      <c r="L12" s="2"/>
      <c r="M12" s="2"/>
      <c r="N12" s="2"/>
      <c r="O12" s="2"/>
    </row>
    <row r="13" spans="1:15" x14ac:dyDescent="0.25">
      <c r="A13" s="4" t="s">
        <v>36</v>
      </c>
      <c r="B13" s="6">
        <v>3</v>
      </c>
      <c r="C13" s="3">
        <v>30</v>
      </c>
    </row>
    <row r="14" spans="1:15" x14ac:dyDescent="0.25">
      <c r="A14" s="4" t="s">
        <v>37</v>
      </c>
      <c r="B14" s="6">
        <v>2</v>
      </c>
      <c r="C14" s="3">
        <v>32</v>
      </c>
    </row>
    <row r="15" spans="1:15" x14ac:dyDescent="0.25">
      <c r="A15" s="4" t="s">
        <v>38</v>
      </c>
      <c r="B15" s="6">
        <v>0</v>
      </c>
      <c r="C15" s="3">
        <v>0</v>
      </c>
    </row>
    <row r="16" spans="1:15" x14ac:dyDescent="0.25">
      <c r="A16" s="4" t="s">
        <v>39</v>
      </c>
      <c r="B16" s="6">
        <v>3</v>
      </c>
      <c r="C16" s="3">
        <v>35</v>
      </c>
    </row>
    <row r="17" spans="1:3" x14ac:dyDescent="0.25">
      <c r="A17" s="12"/>
      <c r="B17" s="12" t="s">
        <v>18</v>
      </c>
      <c r="C17" s="1"/>
    </row>
  </sheetData>
  <mergeCells count="11">
    <mergeCell ref="E9:I9"/>
    <mergeCell ref="E2:I2"/>
    <mergeCell ref="K10:O10"/>
    <mergeCell ref="K11:O11"/>
    <mergeCell ref="K12:O12"/>
    <mergeCell ref="E1:I1"/>
    <mergeCell ref="E3:I3"/>
    <mergeCell ref="E4:I4"/>
    <mergeCell ref="E5:I5"/>
    <mergeCell ref="E6:I6"/>
    <mergeCell ref="E7:I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7"/>
  <sheetViews>
    <sheetView tabSelected="1" workbookViewId="0">
      <selection sqref="A1:B1"/>
    </sheetView>
  </sheetViews>
  <sheetFormatPr defaultRowHeight="15" x14ac:dyDescent="0.25"/>
  <cols>
    <col min="1" max="1" width="22.140625" customWidth="1"/>
    <col min="2" max="2" width="14.28515625" customWidth="1"/>
  </cols>
  <sheetData>
    <row r="1" spans="1:16" x14ac:dyDescent="0.25">
      <c r="A1" s="18" t="s">
        <v>3</v>
      </c>
      <c r="B1" s="18" t="s">
        <v>0</v>
      </c>
      <c r="C1" s="9"/>
      <c r="D1" s="17" t="s">
        <v>51</v>
      </c>
      <c r="E1" s="17"/>
      <c r="F1" s="17"/>
      <c r="G1" s="17"/>
      <c r="H1" s="17"/>
      <c r="I1" s="17"/>
      <c r="J1" s="17"/>
    </row>
    <row r="2" spans="1:16" x14ac:dyDescent="0.25">
      <c r="A2" s="4" t="s">
        <v>1</v>
      </c>
      <c r="B2" s="6">
        <v>3</v>
      </c>
      <c r="C2" s="9"/>
      <c r="D2" s="8" t="s">
        <v>52</v>
      </c>
      <c r="E2" s="8"/>
      <c r="F2" s="8"/>
      <c r="G2" s="8"/>
      <c r="H2" s="8"/>
      <c r="I2" s="8"/>
      <c r="J2" s="8"/>
    </row>
    <row r="3" spans="1:16" x14ac:dyDescent="0.25">
      <c r="A3" s="4" t="s">
        <v>2</v>
      </c>
      <c r="B3" s="6">
        <v>2</v>
      </c>
      <c r="C3" s="9"/>
      <c r="D3" s="8" t="s">
        <v>53</v>
      </c>
      <c r="E3" s="8"/>
      <c r="F3" s="8"/>
      <c r="G3" s="8"/>
      <c r="H3" s="8"/>
      <c r="I3" s="8"/>
      <c r="J3" s="8"/>
    </row>
    <row r="4" spans="1:16" x14ac:dyDescent="0.25">
      <c r="A4" s="4" t="s">
        <v>4</v>
      </c>
      <c r="B4" s="6">
        <v>1</v>
      </c>
      <c r="C4" s="9"/>
      <c r="D4" s="8" t="s">
        <v>55</v>
      </c>
      <c r="E4" s="8"/>
      <c r="F4" s="8"/>
      <c r="G4" s="8"/>
      <c r="H4" s="8"/>
      <c r="I4" s="8"/>
      <c r="J4" s="8"/>
      <c r="K4" s="24"/>
    </row>
    <row r="5" spans="1:16" x14ac:dyDescent="0.25">
      <c r="A5" s="4" t="s">
        <v>5</v>
      </c>
      <c r="B5" s="6">
        <v>2</v>
      </c>
      <c r="C5" s="9"/>
      <c r="D5" s="8" t="s">
        <v>54</v>
      </c>
      <c r="E5" s="8"/>
      <c r="F5" s="8"/>
      <c r="G5" s="8"/>
      <c r="H5" s="8"/>
      <c r="I5" s="8"/>
      <c r="J5" s="8"/>
    </row>
    <row r="6" spans="1:16" x14ac:dyDescent="0.25">
      <c r="A6" s="4" t="s">
        <v>6</v>
      </c>
      <c r="B6" s="6">
        <v>5</v>
      </c>
      <c r="C6" s="9"/>
      <c r="D6" s="8" t="s">
        <v>56</v>
      </c>
      <c r="E6" s="8"/>
      <c r="F6" s="8"/>
      <c r="G6" s="8"/>
      <c r="H6" s="8"/>
      <c r="I6" s="8"/>
      <c r="J6" s="8"/>
    </row>
    <row r="7" spans="1:16" x14ac:dyDescent="0.25">
      <c r="A7" s="4" t="s">
        <v>7</v>
      </c>
      <c r="B7" s="6">
        <v>2</v>
      </c>
      <c r="C7" s="9"/>
    </row>
    <row r="8" spans="1:16" x14ac:dyDescent="0.25">
      <c r="A8" s="4" t="s">
        <v>8</v>
      </c>
      <c r="B8" s="6">
        <v>2</v>
      </c>
      <c r="C8" s="9"/>
      <c r="D8" s="23" t="s">
        <v>57</v>
      </c>
      <c r="E8" s="23"/>
      <c r="F8" s="23"/>
      <c r="G8" s="23"/>
      <c r="H8" s="23"/>
      <c r="J8" s="23" t="s">
        <v>59</v>
      </c>
      <c r="K8" s="23"/>
      <c r="L8" s="23"/>
      <c r="M8" s="23"/>
      <c r="N8" s="23"/>
      <c r="O8" s="23"/>
      <c r="P8" s="23"/>
    </row>
    <row r="9" spans="1:16" x14ac:dyDescent="0.25">
      <c r="A9" s="4" t="s">
        <v>9</v>
      </c>
      <c r="B9" s="6">
        <v>1</v>
      </c>
      <c r="C9" s="9"/>
      <c r="J9" s="25" t="s">
        <v>58</v>
      </c>
      <c r="K9" s="25"/>
      <c r="L9" s="25"/>
      <c r="M9" s="25"/>
      <c r="N9" s="25"/>
      <c r="O9" s="25"/>
      <c r="P9" s="25"/>
    </row>
    <row r="10" spans="1:16" x14ac:dyDescent="0.25">
      <c r="A10" s="4" t="s">
        <v>10</v>
      </c>
      <c r="B10" s="6">
        <v>0</v>
      </c>
      <c r="C10" s="9"/>
      <c r="J10" s="25" t="s">
        <v>60</v>
      </c>
      <c r="K10" s="25"/>
      <c r="L10" s="25"/>
      <c r="M10" s="25"/>
      <c r="N10" s="25"/>
      <c r="O10" s="25"/>
      <c r="P10" s="25"/>
    </row>
    <row r="11" spans="1:16" x14ac:dyDescent="0.25">
      <c r="A11" s="20" t="s">
        <v>11</v>
      </c>
      <c r="B11" s="21">
        <v>8</v>
      </c>
      <c r="C11" s="9"/>
    </row>
    <row r="12" spans="1:16" x14ac:dyDescent="0.25">
      <c r="A12" s="4" t="s">
        <v>12</v>
      </c>
      <c r="B12" s="6">
        <v>1</v>
      </c>
      <c r="C12" s="9"/>
    </row>
    <row r="13" spans="1:16" x14ac:dyDescent="0.25">
      <c r="A13" s="4" t="s">
        <v>13</v>
      </c>
      <c r="B13" s="6">
        <v>3</v>
      </c>
      <c r="C13" s="9"/>
    </row>
    <row r="14" spans="1:16" x14ac:dyDescent="0.25">
      <c r="A14" s="4" t="s">
        <v>14</v>
      </c>
      <c r="B14" s="6">
        <v>2</v>
      </c>
      <c r="C14" s="9"/>
    </row>
    <row r="15" spans="1:16" x14ac:dyDescent="0.25">
      <c r="A15" s="4" t="s">
        <v>15</v>
      </c>
      <c r="B15" s="6">
        <v>0</v>
      </c>
      <c r="C15" s="9"/>
    </row>
    <row r="16" spans="1:16" x14ac:dyDescent="0.25">
      <c r="A16" s="4" t="s">
        <v>16</v>
      </c>
      <c r="B16" s="6">
        <v>3</v>
      </c>
      <c r="C16" s="9"/>
    </row>
    <row r="17" spans="1:3" x14ac:dyDescent="0.25">
      <c r="A17" s="12"/>
      <c r="B17" s="5" t="s">
        <v>18</v>
      </c>
      <c r="C17" s="9"/>
    </row>
  </sheetData>
  <mergeCells count="10">
    <mergeCell ref="D6:J6"/>
    <mergeCell ref="D8:H8"/>
    <mergeCell ref="J8:P8"/>
    <mergeCell ref="J9:P9"/>
    <mergeCell ref="J10:P10"/>
    <mergeCell ref="D1:J1"/>
    <mergeCell ref="D2:J2"/>
    <mergeCell ref="D3:J3"/>
    <mergeCell ref="D4:J4"/>
    <mergeCell ref="D5:J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PENDATAAN BIAYA</vt:lpstr>
      <vt:lpstr>TABEL DISTRIBUSI FREKUENSI</vt:lpstr>
      <vt:lpstr>DIAGRAM ATAU GRAFIK</vt:lpstr>
      <vt:lpstr>MEAN</vt:lpstr>
      <vt:lpstr>MEDIAN</vt:lpstr>
      <vt:lpstr>MODUS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AZKA</cp:lastModifiedBy>
  <dcterms:created xsi:type="dcterms:W3CDTF">2023-03-14T06:50:50Z</dcterms:created>
  <dcterms:modified xsi:type="dcterms:W3CDTF">2023-03-14T14:55:39Z</dcterms:modified>
</cp:coreProperties>
</file>